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70" windowWidth="11325" windowHeight="6600" activeTab="0"/>
  </bookViews>
  <sheets>
    <sheet name="2002 mit 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<sst xmlns="http://schemas.openxmlformats.org/spreadsheetml/2006/main" count="69" uniqueCount="20">
  <si>
    <t>nach Anzahl und Aufkommen</t>
  </si>
  <si>
    <t>Betragsstufen</t>
  </si>
  <si>
    <t>in Euro</t>
  </si>
  <si>
    <t>Anzahl</t>
  </si>
  <si>
    <t>Aufkommen</t>
  </si>
  <si>
    <t>Euro</t>
  </si>
  <si>
    <t>%</t>
  </si>
  <si>
    <t>Nullfälle</t>
  </si>
  <si>
    <t>1 - 4.999</t>
  </si>
  <si>
    <t>5.000 - 9.999</t>
  </si>
  <si>
    <t>10.000 - 14.999</t>
  </si>
  <si>
    <t>15.000 - 24.999</t>
  </si>
  <si>
    <t>250.000 - 499.999</t>
  </si>
  <si>
    <t>ab 500.000</t>
  </si>
  <si>
    <t>Summe</t>
  </si>
  <si>
    <t xml:space="preserve">    </t>
  </si>
  <si>
    <t>25.000 - 49.999</t>
  </si>
  <si>
    <t>50.000 - 149.999</t>
  </si>
  <si>
    <t>150.000 - 249.999</t>
  </si>
  <si>
    <t>Stufen-Statistik der Gewerbebetrieb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</si>
</sst>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d/\ mmm/\ yy"/>
    <numFmt numFmtId="174" formatCode="d/\ mmmm\ yyyy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7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2" borderId="26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H4" sqref="H4"/>
    </sheetView>
  </sheetViews>
  <sheetFormatPr defaultColWidth="11.421875" defaultRowHeight="12.75"/>
  <cols>
    <col min="1" max="1" width="16.421875" style="1" customWidth="1"/>
    <col min="2" max="2" width="6.7109375" style="1" bestFit="1" customWidth="1"/>
    <col min="3" max="3" width="12.7109375" style="1" bestFit="1" customWidth="1"/>
    <col min="4" max="4" width="7.00390625" style="1" bestFit="1" customWidth="1"/>
    <col min="5" max="5" width="6.7109375" style="1" bestFit="1" customWidth="1"/>
    <col min="6" max="6" width="12.7109375" style="1" bestFit="1" customWidth="1"/>
    <col min="7" max="7" width="5.57421875" style="1" bestFit="1" customWidth="1"/>
    <col min="8" max="8" width="7.00390625" style="1" bestFit="1" customWidth="1"/>
    <col min="9" max="9" width="11.00390625" style="1" bestFit="1" customWidth="1"/>
    <col min="10" max="10" width="6.7109375" style="1" bestFit="1" customWidth="1"/>
    <col min="11" max="11" width="6.8515625" style="1" bestFit="1" customWidth="1"/>
    <col min="12" max="12" width="10.8515625" style="1" bestFit="1" customWidth="1"/>
    <col min="13" max="13" width="7.140625" style="1" customWidth="1"/>
    <col min="14" max="14" width="6.8515625" style="1" bestFit="1" customWidth="1"/>
    <col min="15" max="15" width="11.57421875" style="1" bestFit="1" customWidth="1"/>
    <col min="16" max="16" width="6.57421875" style="1" customWidth="1"/>
    <col min="17" max="17" width="6.8515625" style="1" bestFit="1" customWidth="1"/>
    <col min="18" max="18" width="11.140625" style="1" bestFit="1" customWidth="1"/>
    <col min="19" max="20" width="6.7109375" style="1" customWidth="1"/>
    <col min="21" max="21" width="11.8515625" style="1" bestFit="1" customWidth="1"/>
    <col min="22" max="22" width="6.421875" style="1" customWidth="1"/>
    <col min="23" max="23" width="6.8515625" style="1" bestFit="1" customWidth="1"/>
    <col min="24" max="24" width="11.57421875" style="1" bestFit="1" customWidth="1"/>
    <col min="25" max="25" width="6.00390625" style="1" customWidth="1"/>
    <col min="26" max="26" width="6.7109375" style="1" customWidth="1"/>
    <col min="27" max="27" width="10.140625" style="1" customWidth="1"/>
    <col min="28" max="28" width="5.57421875" style="1" bestFit="1" customWidth="1"/>
    <col min="29" max="29" width="6.7109375" style="3" customWidth="1"/>
    <col min="30" max="30" width="10.140625" style="3" customWidth="1"/>
    <col min="31" max="31" width="5.57421875" style="2" bestFit="1" customWidth="1"/>
  </cols>
  <sheetData>
    <row r="1" spans="1:31" ht="15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4"/>
      <c r="AA2" s="4"/>
      <c r="AB2" s="4"/>
      <c r="AC2" s="4"/>
      <c r="AD2" s="4"/>
      <c r="AE2" s="4"/>
    </row>
    <row r="3" spans="1:31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4"/>
      <c r="AB3" s="4" t="s">
        <v>15</v>
      </c>
      <c r="AC3" s="5"/>
      <c r="AD3" s="5"/>
      <c r="AE3" s="5"/>
    </row>
    <row r="4" ht="13.5" thickBot="1"/>
    <row r="5" spans="1:16" ht="12.75">
      <c r="A5" s="18" t="s">
        <v>1</v>
      </c>
      <c r="B5" s="42">
        <v>2011</v>
      </c>
      <c r="C5" s="36"/>
      <c r="D5" s="37"/>
      <c r="E5" s="42">
        <v>2010</v>
      </c>
      <c r="F5" s="36"/>
      <c r="G5" s="37"/>
      <c r="H5" s="35">
        <v>2009</v>
      </c>
      <c r="I5" s="36"/>
      <c r="J5" s="37"/>
      <c r="K5" s="35">
        <v>2008</v>
      </c>
      <c r="L5" s="36"/>
      <c r="M5" s="37"/>
      <c r="N5" s="35">
        <v>2007</v>
      </c>
      <c r="O5" s="36"/>
      <c r="P5" s="37"/>
    </row>
    <row r="6" spans="1:16" ht="12.75">
      <c r="A6" s="19" t="s">
        <v>2</v>
      </c>
      <c r="B6" s="7" t="s">
        <v>3</v>
      </c>
      <c r="C6" s="38" t="s">
        <v>4</v>
      </c>
      <c r="D6" s="39"/>
      <c r="E6" s="7" t="s">
        <v>3</v>
      </c>
      <c r="F6" s="38" t="s">
        <v>4</v>
      </c>
      <c r="G6" s="39"/>
      <c r="H6" s="23" t="s">
        <v>3</v>
      </c>
      <c r="I6" s="38" t="s">
        <v>4</v>
      </c>
      <c r="J6" s="39"/>
      <c r="K6" s="23" t="s">
        <v>3</v>
      </c>
      <c r="L6" s="38" t="s">
        <v>4</v>
      </c>
      <c r="M6" s="39"/>
      <c r="N6" s="23" t="s">
        <v>3</v>
      </c>
      <c r="O6" s="38" t="s">
        <v>4</v>
      </c>
      <c r="P6" s="39"/>
    </row>
    <row r="7" spans="1:16" ht="13.5" thickBot="1">
      <c r="A7" s="8"/>
      <c r="B7" s="9"/>
      <c r="C7" s="10" t="s">
        <v>5</v>
      </c>
      <c r="D7" s="11" t="s">
        <v>6</v>
      </c>
      <c r="E7" s="9"/>
      <c r="F7" s="10" t="s">
        <v>5</v>
      </c>
      <c r="G7" s="11" t="s">
        <v>6</v>
      </c>
      <c r="H7" s="24"/>
      <c r="I7" s="10" t="s">
        <v>5</v>
      </c>
      <c r="J7" s="11" t="s">
        <v>6</v>
      </c>
      <c r="K7" s="24"/>
      <c r="L7" s="10" t="s">
        <v>5</v>
      </c>
      <c r="M7" s="11" t="s">
        <v>6</v>
      </c>
      <c r="N7" s="24"/>
      <c r="O7" s="10" t="s">
        <v>5</v>
      </c>
      <c r="P7" s="11" t="s">
        <v>6</v>
      </c>
    </row>
    <row r="8" spans="1:16" ht="12.75">
      <c r="A8" s="20" t="s">
        <v>7</v>
      </c>
      <c r="B8" s="29">
        <v>4852</v>
      </c>
      <c r="C8" s="30">
        <v>0</v>
      </c>
      <c r="D8" s="13"/>
      <c r="E8" s="29">
        <v>4824</v>
      </c>
      <c r="F8" s="30">
        <v>0</v>
      </c>
      <c r="G8" s="13"/>
      <c r="H8" s="25">
        <v>3921</v>
      </c>
      <c r="I8" s="12">
        <v>0</v>
      </c>
      <c r="J8" s="13"/>
      <c r="K8" s="25">
        <v>3658</v>
      </c>
      <c r="L8" s="12">
        <v>0</v>
      </c>
      <c r="M8" s="13"/>
      <c r="N8" s="25">
        <v>1486</v>
      </c>
      <c r="O8" s="12">
        <v>0</v>
      </c>
      <c r="P8" s="13"/>
    </row>
    <row r="9" spans="1:16" ht="12.75">
      <c r="A9" s="21" t="s">
        <v>8</v>
      </c>
      <c r="B9" s="31">
        <v>754</v>
      </c>
      <c r="C9" s="32">
        <v>1381180.79</v>
      </c>
      <c r="D9" s="15">
        <f>C9/C$18%</f>
        <v>4.252502500598307</v>
      </c>
      <c r="E9" s="31">
        <v>786</v>
      </c>
      <c r="F9" s="32">
        <v>1413995.22</v>
      </c>
      <c r="G9" s="15">
        <f>F9/F$18%</f>
        <v>5.454210735857993</v>
      </c>
      <c r="H9" s="26">
        <v>705</v>
      </c>
      <c r="I9" s="14">
        <v>1096263</v>
      </c>
      <c r="J9" s="15">
        <f>I9/I$18%</f>
        <v>5.277265568831937</v>
      </c>
      <c r="K9" s="26">
        <v>812</v>
      </c>
      <c r="L9" s="14">
        <v>1215650</v>
      </c>
      <c r="M9" s="15">
        <f>L9/L$18%</f>
        <v>5.25847412849329</v>
      </c>
      <c r="N9" s="26">
        <v>834</v>
      </c>
      <c r="O9" s="14">
        <v>1119506.76</v>
      </c>
      <c r="P9" s="15">
        <f>O9/O$18%</f>
        <v>4.310272609332032</v>
      </c>
    </row>
    <row r="10" spans="1:16" ht="12.75">
      <c r="A10" s="21" t="s">
        <v>9</v>
      </c>
      <c r="B10" s="31">
        <v>178</v>
      </c>
      <c r="C10" s="32">
        <v>1269295.42</v>
      </c>
      <c r="D10" s="15">
        <f aca="true" t="shared" si="0" ref="D10:D16">C10/C$18%</f>
        <v>3.908019852743519</v>
      </c>
      <c r="E10" s="31">
        <v>202</v>
      </c>
      <c r="F10" s="32">
        <v>1434112.64</v>
      </c>
      <c r="G10" s="15">
        <f aca="true" t="shared" si="1" ref="G10:G17">F10/F$18%</f>
        <v>5.531809759242077</v>
      </c>
      <c r="H10" s="26">
        <v>148</v>
      </c>
      <c r="I10" s="14">
        <v>1093759</v>
      </c>
      <c r="J10" s="15">
        <f aca="true" t="shared" si="2" ref="J10:J17">I10/I$18%</f>
        <v>5.2652116429178495</v>
      </c>
      <c r="K10" s="26">
        <v>154</v>
      </c>
      <c r="L10" s="14">
        <v>1121020</v>
      </c>
      <c r="M10" s="15">
        <f aca="true" t="shared" si="3" ref="M10:M17">L10/L$18%</f>
        <v>4.849138047565951</v>
      </c>
      <c r="N10" s="26">
        <v>148</v>
      </c>
      <c r="O10" s="14">
        <v>1086474.68</v>
      </c>
      <c r="P10" s="15">
        <f aca="true" t="shared" si="4" ref="P10:P17">O10/O$18%</f>
        <v>4.183094038607488</v>
      </c>
    </row>
    <row r="11" spans="1:16" ht="12.75">
      <c r="A11" s="21" t="s">
        <v>10</v>
      </c>
      <c r="B11" s="31">
        <v>93</v>
      </c>
      <c r="C11" s="32">
        <v>1126324.8</v>
      </c>
      <c r="D11" s="15">
        <f t="shared" si="0"/>
        <v>3.467829167017221</v>
      </c>
      <c r="E11" s="31">
        <v>99</v>
      </c>
      <c r="F11" s="32">
        <v>1203579.28</v>
      </c>
      <c r="G11" s="15">
        <f t="shared" si="1"/>
        <v>4.642572292735355</v>
      </c>
      <c r="H11" s="26">
        <v>51</v>
      </c>
      <c r="I11" s="14">
        <v>632787</v>
      </c>
      <c r="J11" s="15">
        <f t="shared" si="2"/>
        <v>3.0461532018361055</v>
      </c>
      <c r="K11" s="26">
        <v>58</v>
      </c>
      <c r="L11" s="14">
        <v>716548</v>
      </c>
      <c r="M11" s="15">
        <f t="shared" si="3"/>
        <v>3.0995345040296223</v>
      </c>
      <c r="N11" s="26">
        <v>62</v>
      </c>
      <c r="O11" s="14">
        <v>760133.2</v>
      </c>
      <c r="P11" s="15">
        <f t="shared" si="4"/>
        <v>2.9266293232601</v>
      </c>
    </row>
    <row r="12" spans="1:16" ht="12.75">
      <c r="A12" s="21" t="s">
        <v>11</v>
      </c>
      <c r="B12" s="31">
        <v>81</v>
      </c>
      <c r="C12" s="32">
        <v>1564303.2</v>
      </c>
      <c r="D12" s="15">
        <f t="shared" si="0"/>
        <v>4.816316095515586</v>
      </c>
      <c r="E12" s="31">
        <v>86</v>
      </c>
      <c r="F12" s="32">
        <v>1681394.99</v>
      </c>
      <c r="G12" s="15">
        <f t="shared" si="1"/>
        <v>6.4856531874809615</v>
      </c>
      <c r="H12" s="26">
        <v>58</v>
      </c>
      <c r="I12" s="14">
        <v>1122855</v>
      </c>
      <c r="J12" s="15">
        <f t="shared" si="2"/>
        <v>5.40527595138282</v>
      </c>
      <c r="K12" s="26">
        <v>59</v>
      </c>
      <c r="L12" s="14">
        <v>1108862</v>
      </c>
      <c r="M12" s="15">
        <f t="shared" si="3"/>
        <v>4.796546817808848</v>
      </c>
      <c r="N12" s="26">
        <v>55</v>
      </c>
      <c r="O12" s="14">
        <v>1081748.24</v>
      </c>
      <c r="P12" s="15">
        <f t="shared" si="4"/>
        <v>4.164896520200676</v>
      </c>
    </row>
    <row r="13" spans="1:16" ht="12.75">
      <c r="A13" s="21" t="s">
        <v>16</v>
      </c>
      <c r="B13" s="31">
        <v>62</v>
      </c>
      <c r="C13" s="32">
        <v>2234120.78</v>
      </c>
      <c r="D13" s="15">
        <f t="shared" si="0"/>
        <v>6.87861015181701</v>
      </c>
      <c r="E13" s="31">
        <v>63</v>
      </c>
      <c r="F13" s="32">
        <v>2203828.74</v>
      </c>
      <c r="G13" s="15">
        <f t="shared" si="1"/>
        <v>8.500839467972455</v>
      </c>
      <c r="H13" s="26">
        <v>50</v>
      </c>
      <c r="I13" s="14">
        <v>1661925</v>
      </c>
      <c r="J13" s="15">
        <f t="shared" si="2"/>
        <v>8.000287869316958</v>
      </c>
      <c r="K13" s="26">
        <v>58</v>
      </c>
      <c r="L13" s="14">
        <v>1892151</v>
      </c>
      <c r="M13" s="15">
        <f t="shared" si="3"/>
        <v>8.184779402544077</v>
      </c>
      <c r="N13" s="26">
        <v>66</v>
      </c>
      <c r="O13" s="14">
        <v>2283501.8</v>
      </c>
      <c r="P13" s="15">
        <f t="shared" si="4"/>
        <v>8.791831915244881</v>
      </c>
    </row>
    <row r="14" spans="1:16" ht="12.75">
      <c r="A14" s="21" t="s">
        <v>17</v>
      </c>
      <c r="B14" s="31">
        <v>44</v>
      </c>
      <c r="C14" s="32">
        <v>3769516.12</v>
      </c>
      <c r="D14" s="15">
        <f t="shared" si="0"/>
        <v>11.605922151831859</v>
      </c>
      <c r="E14" s="31">
        <v>48</v>
      </c>
      <c r="F14" s="32">
        <v>3997613.4</v>
      </c>
      <c r="G14" s="15">
        <f t="shared" si="1"/>
        <v>15.420013883844511</v>
      </c>
      <c r="H14" s="26">
        <v>40</v>
      </c>
      <c r="I14" s="14">
        <v>3389053</v>
      </c>
      <c r="J14" s="15">
        <f t="shared" si="2"/>
        <v>16.314454385349666</v>
      </c>
      <c r="K14" s="26">
        <v>48</v>
      </c>
      <c r="L14" s="14">
        <v>4039891</v>
      </c>
      <c r="M14" s="15">
        <f t="shared" si="3"/>
        <v>17.47514688062591</v>
      </c>
      <c r="N14" s="26">
        <v>56</v>
      </c>
      <c r="O14" s="14">
        <v>4882971.44</v>
      </c>
      <c r="P14" s="15">
        <f t="shared" si="4"/>
        <v>18.800188441901497</v>
      </c>
    </row>
    <row r="15" spans="1:16" ht="12.75">
      <c r="A15" s="21" t="s">
        <v>18</v>
      </c>
      <c r="B15" s="31">
        <v>10</v>
      </c>
      <c r="C15" s="32">
        <v>1946495.4</v>
      </c>
      <c r="D15" s="15">
        <f t="shared" si="0"/>
        <v>5.993043500049765</v>
      </c>
      <c r="E15" s="31">
        <v>12</v>
      </c>
      <c r="F15" s="32">
        <v>2300695.03</v>
      </c>
      <c r="G15" s="15">
        <f t="shared" si="1"/>
        <v>8.874482286129034</v>
      </c>
      <c r="H15" s="26">
        <v>4</v>
      </c>
      <c r="I15" s="14">
        <v>735436</v>
      </c>
      <c r="J15" s="15">
        <f t="shared" si="2"/>
        <v>3.54029195629104</v>
      </c>
      <c r="K15" s="26">
        <v>10</v>
      </c>
      <c r="L15" s="14">
        <v>1971607</v>
      </c>
      <c r="M15" s="15">
        <f t="shared" si="3"/>
        <v>8.528478099005692</v>
      </c>
      <c r="N15" s="26">
        <v>9</v>
      </c>
      <c r="O15" s="14">
        <v>1745500.52</v>
      </c>
      <c r="P15" s="15">
        <f t="shared" si="4"/>
        <v>6.720444529455828</v>
      </c>
    </row>
    <row r="16" spans="1:16" ht="12.75">
      <c r="A16" s="21" t="s">
        <v>12</v>
      </c>
      <c r="B16" s="31">
        <v>6</v>
      </c>
      <c r="C16" s="32">
        <v>2183068.47</v>
      </c>
      <c r="D16" s="15">
        <f t="shared" si="0"/>
        <v>6.7214257502468735</v>
      </c>
      <c r="E16" s="31">
        <v>2</v>
      </c>
      <c r="F16" s="31">
        <v>700281.06</v>
      </c>
      <c r="G16" s="15">
        <f t="shared" si="1"/>
        <v>2.701197586488316</v>
      </c>
      <c r="H16" s="26">
        <v>4</v>
      </c>
      <c r="I16" s="14">
        <v>1413456</v>
      </c>
      <c r="J16" s="15">
        <f t="shared" si="2"/>
        <v>6.804190857357143</v>
      </c>
      <c r="K16" s="26">
        <v>7</v>
      </c>
      <c r="L16" s="14">
        <v>2548421</v>
      </c>
      <c r="M16" s="15">
        <f t="shared" si="3"/>
        <v>11.023572489622012</v>
      </c>
      <c r="N16" s="26">
        <v>6</v>
      </c>
      <c r="O16" s="14">
        <v>2206847.36</v>
      </c>
      <c r="P16" s="15">
        <f t="shared" si="4"/>
        <v>8.496700572656396</v>
      </c>
    </row>
    <row r="17" spans="1:16" ht="12.75">
      <c r="A17" s="21" t="s">
        <v>13</v>
      </c>
      <c r="B17" s="31">
        <v>4</v>
      </c>
      <c r="C17" s="32">
        <v>17004942</v>
      </c>
      <c r="D17" s="15">
        <f>C17/C$18%</f>
        <v>52.35633083017985</v>
      </c>
      <c r="E17" s="31">
        <v>6</v>
      </c>
      <c r="F17" s="32">
        <v>10989336.22</v>
      </c>
      <c r="G17" s="15">
        <f t="shared" si="1"/>
        <v>42.38922080024931</v>
      </c>
      <c r="H17" s="26">
        <v>5</v>
      </c>
      <c r="I17" s="14">
        <v>9627781</v>
      </c>
      <c r="J17" s="15">
        <f t="shared" si="2"/>
        <v>46.34686856671648</v>
      </c>
      <c r="K17" s="26">
        <v>3</v>
      </c>
      <c r="L17" s="14">
        <v>8503773</v>
      </c>
      <c r="M17" s="15">
        <f t="shared" si="3"/>
        <v>36.78432963030459</v>
      </c>
      <c r="N17" s="26">
        <v>5</v>
      </c>
      <c r="O17" s="14">
        <v>10806308</v>
      </c>
      <c r="P17" s="15">
        <f t="shared" si="4"/>
        <v>41.605942049341095</v>
      </c>
    </row>
    <row r="18" spans="1:16" ht="13.5" thickBot="1">
      <c r="A18" s="22" t="s">
        <v>14</v>
      </c>
      <c r="B18" s="16">
        <f>+SUM(B8:B17)</f>
        <v>6084</v>
      </c>
      <c r="C18" s="33">
        <f>+SUM(C8:C17)</f>
        <v>32479246.98</v>
      </c>
      <c r="D18" s="17"/>
      <c r="E18" s="16">
        <f>+SUM(E8:E17)</f>
        <v>6128</v>
      </c>
      <c r="F18" s="33">
        <f>+SUM(F8:F17)</f>
        <v>25924836.58</v>
      </c>
      <c r="G18" s="17"/>
      <c r="H18" s="27">
        <f>+SUM(H8:H17)</f>
        <v>4986</v>
      </c>
      <c r="I18" s="16">
        <f>+SUM(I8:I17)</f>
        <v>20773315</v>
      </c>
      <c r="J18" s="17"/>
      <c r="K18" s="27">
        <f>+SUM(K8:K17)</f>
        <v>4867</v>
      </c>
      <c r="L18" s="16">
        <f>+SUM(L8:L17)</f>
        <v>23117923</v>
      </c>
      <c r="M18" s="17"/>
      <c r="N18" s="27">
        <f>+SUM(N8:N17)</f>
        <v>2727</v>
      </c>
      <c r="O18" s="16">
        <f>+SUM(O8:O17)</f>
        <v>25972992</v>
      </c>
      <c r="P18" s="17"/>
    </row>
    <row r="21" ht="13.5" thickBot="1"/>
    <row r="22" spans="1:16" ht="12.75">
      <c r="A22" s="18" t="s">
        <v>1</v>
      </c>
      <c r="B22" s="35">
        <v>2006</v>
      </c>
      <c r="C22" s="36"/>
      <c r="D22" s="37"/>
      <c r="E22" s="35">
        <v>2005</v>
      </c>
      <c r="F22" s="36"/>
      <c r="G22" s="37"/>
      <c r="H22" s="35">
        <v>2004</v>
      </c>
      <c r="I22" s="36"/>
      <c r="J22" s="37"/>
      <c r="K22" s="35">
        <v>2003</v>
      </c>
      <c r="L22" s="36"/>
      <c r="M22" s="37"/>
      <c r="N22" s="42">
        <v>2002</v>
      </c>
      <c r="O22" s="36"/>
      <c r="P22" s="37"/>
    </row>
    <row r="23" spans="1:16" ht="12.75">
      <c r="A23" s="19" t="s">
        <v>2</v>
      </c>
      <c r="B23" s="23" t="s">
        <v>3</v>
      </c>
      <c r="C23" s="38" t="s">
        <v>4</v>
      </c>
      <c r="D23" s="39"/>
      <c r="E23" s="23" t="s">
        <v>3</v>
      </c>
      <c r="F23" s="38" t="s">
        <v>4</v>
      </c>
      <c r="G23" s="39"/>
      <c r="H23" s="23" t="s">
        <v>3</v>
      </c>
      <c r="I23" s="38" t="s">
        <v>4</v>
      </c>
      <c r="J23" s="39"/>
      <c r="K23" s="23" t="s">
        <v>3</v>
      </c>
      <c r="L23" s="38" t="s">
        <v>4</v>
      </c>
      <c r="M23" s="39"/>
      <c r="N23" s="7" t="s">
        <v>3</v>
      </c>
      <c r="O23" s="38" t="s">
        <v>4</v>
      </c>
      <c r="P23" s="39"/>
    </row>
    <row r="24" spans="1:16" ht="13.5" thickBot="1">
      <c r="A24" s="8"/>
      <c r="B24" s="24"/>
      <c r="C24" s="10" t="s">
        <v>5</v>
      </c>
      <c r="D24" s="11" t="s">
        <v>6</v>
      </c>
      <c r="E24" s="24"/>
      <c r="F24" s="10" t="s">
        <v>5</v>
      </c>
      <c r="G24" s="11" t="s">
        <v>6</v>
      </c>
      <c r="H24" s="24"/>
      <c r="I24" s="10" t="s">
        <v>5</v>
      </c>
      <c r="J24" s="11" t="s">
        <v>6</v>
      </c>
      <c r="K24" s="24"/>
      <c r="L24" s="10" t="s">
        <v>5</v>
      </c>
      <c r="M24" s="11" t="s">
        <v>6</v>
      </c>
      <c r="N24" s="9"/>
      <c r="O24" s="10" t="s">
        <v>5</v>
      </c>
      <c r="P24" s="11" t="s">
        <v>6</v>
      </c>
    </row>
    <row r="25" spans="1:16" ht="12.75">
      <c r="A25" s="20" t="s">
        <v>7</v>
      </c>
      <c r="B25" s="25">
        <v>1398</v>
      </c>
      <c r="C25" s="12">
        <v>0</v>
      </c>
      <c r="D25" s="13"/>
      <c r="E25" s="25">
        <v>1357</v>
      </c>
      <c r="F25" s="12">
        <v>0</v>
      </c>
      <c r="G25" s="13"/>
      <c r="H25" s="25">
        <v>1304</v>
      </c>
      <c r="I25" s="12">
        <v>0</v>
      </c>
      <c r="J25" s="13"/>
      <c r="K25" s="25">
        <v>1490</v>
      </c>
      <c r="L25" s="12">
        <v>0</v>
      </c>
      <c r="M25" s="13"/>
      <c r="N25" s="12">
        <v>1435</v>
      </c>
      <c r="O25" s="12">
        <v>0</v>
      </c>
      <c r="P25" s="13"/>
    </row>
    <row r="26" spans="1:16" ht="12.75">
      <c r="A26" s="21" t="s">
        <v>8</v>
      </c>
      <c r="B26" s="26">
        <v>836</v>
      </c>
      <c r="C26" s="14">
        <v>1012828</v>
      </c>
      <c r="D26" s="15">
        <f aca="true" t="shared" si="5" ref="D26:D34">C26/C$35%</f>
        <v>3.2974681638933947</v>
      </c>
      <c r="E26" s="26">
        <v>765</v>
      </c>
      <c r="F26" s="14">
        <v>948040</v>
      </c>
      <c r="G26" s="15">
        <f aca="true" t="shared" si="6" ref="G26:G34">F26/F$35%</f>
        <v>3.192019479924795</v>
      </c>
      <c r="H26" s="26">
        <v>782</v>
      </c>
      <c r="I26" s="14">
        <v>1003047</v>
      </c>
      <c r="J26" s="15">
        <f aca="true" t="shared" si="7" ref="J26:J34">I26/I$35%</f>
        <v>3.568369096226756</v>
      </c>
      <c r="K26" s="26">
        <v>712</v>
      </c>
      <c r="L26" s="14">
        <v>894153</v>
      </c>
      <c r="M26" s="15">
        <f aca="true" t="shared" si="8" ref="M26:M34">L26/L$35%</f>
        <v>5.497901090838943</v>
      </c>
      <c r="N26" s="14">
        <v>761</v>
      </c>
      <c r="O26" s="14">
        <v>920098.96</v>
      </c>
      <c r="P26" s="15">
        <f aca="true" t="shared" si="9" ref="P26:P34">O26/O$35%</f>
        <v>6.449635077117926</v>
      </c>
    </row>
    <row r="27" spans="1:16" ht="12.75">
      <c r="A27" s="21" t="s">
        <v>9</v>
      </c>
      <c r="B27" s="26">
        <v>145</v>
      </c>
      <c r="C27" s="14">
        <v>1083984</v>
      </c>
      <c r="D27" s="15">
        <f t="shared" si="5"/>
        <v>3.529131037224304</v>
      </c>
      <c r="E27" s="26">
        <v>128</v>
      </c>
      <c r="F27" s="14">
        <v>921805</v>
      </c>
      <c r="G27" s="15">
        <f t="shared" si="6"/>
        <v>3.103687098320826</v>
      </c>
      <c r="H27" s="26">
        <v>131</v>
      </c>
      <c r="I27" s="14">
        <v>927438</v>
      </c>
      <c r="J27" s="15">
        <f t="shared" si="7"/>
        <v>3.299387863047644</v>
      </c>
      <c r="K27" s="26">
        <v>130</v>
      </c>
      <c r="L27" s="14">
        <v>960440</v>
      </c>
      <c r="M27" s="15">
        <f t="shared" si="8"/>
        <v>5.905481638696459</v>
      </c>
      <c r="N27" s="14">
        <v>112</v>
      </c>
      <c r="O27" s="14">
        <v>778466.52</v>
      </c>
      <c r="P27" s="15">
        <f t="shared" si="9"/>
        <v>5.4568314844676316</v>
      </c>
    </row>
    <row r="28" spans="1:16" ht="12.75">
      <c r="A28" s="21" t="s">
        <v>10</v>
      </c>
      <c r="B28" s="26">
        <v>75</v>
      </c>
      <c r="C28" s="14">
        <v>908627</v>
      </c>
      <c r="D28" s="15">
        <f t="shared" si="5"/>
        <v>2.9582205521114777</v>
      </c>
      <c r="E28" s="26">
        <v>62</v>
      </c>
      <c r="F28" s="14">
        <v>752582</v>
      </c>
      <c r="G28" s="15">
        <f t="shared" si="6"/>
        <v>2.5339188264638226</v>
      </c>
      <c r="H28" s="26">
        <v>59</v>
      </c>
      <c r="I28" s="14">
        <v>707827</v>
      </c>
      <c r="J28" s="15">
        <f t="shared" si="7"/>
        <v>2.518115294971119</v>
      </c>
      <c r="K28" s="26">
        <v>56</v>
      </c>
      <c r="L28" s="14">
        <v>691267</v>
      </c>
      <c r="M28" s="15">
        <f t="shared" si="8"/>
        <v>4.250410828304512</v>
      </c>
      <c r="N28" s="14">
        <v>61</v>
      </c>
      <c r="O28" s="14">
        <v>749664.68</v>
      </c>
      <c r="P28" s="15">
        <f t="shared" si="9"/>
        <v>5.25493868203523</v>
      </c>
    </row>
    <row r="29" spans="1:16" ht="12.75">
      <c r="A29" s="21" t="s">
        <v>11</v>
      </c>
      <c r="B29" s="26">
        <v>60</v>
      </c>
      <c r="C29" s="14">
        <v>1145226</v>
      </c>
      <c r="D29" s="15">
        <f t="shared" si="5"/>
        <v>3.728516861167915</v>
      </c>
      <c r="E29" s="26">
        <v>62</v>
      </c>
      <c r="F29" s="14">
        <v>1189582</v>
      </c>
      <c r="G29" s="15">
        <f t="shared" si="6"/>
        <v>4.005283444757497</v>
      </c>
      <c r="H29" s="26">
        <v>57</v>
      </c>
      <c r="I29" s="14">
        <v>1119534</v>
      </c>
      <c r="J29" s="15">
        <f t="shared" si="7"/>
        <v>3.9827750123126084</v>
      </c>
      <c r="K29" s="26">
        <v>58</v>
      </c>
      <c r="L29" s="14">
        <v>1105242</v>
      </c>
      <c r="M29" s="15">
        <f t="shared" si="8"/>
        <v>6.795829346253958</v>
      </c>
      <c r="N29" s="14">
        <v>48</v>
      </c>
      <c r="O29" s="14">
        <v>944864.64</v>
      </c>
      <c r="P29" s="15">
        <f t="shared" si="9"/>
        <v>6.623235532482725</v>
      </c>
    </row>
    <row r="30" spans="1:16" ht="12.75">
      <c r="A30" s="21" t="s">
        <v>16</v>
      </c>
      <c r="B30" s="26">
        <v>57</v>
      </c>
      <c r="C30" s="14">
        <v>1930255</v>
      </c>
      <c r="D30" s="15">
        <f t="shared" si="5"/>
        <v>6.284338911143891</v>
      </c>
      <c r="E30" s="26">
        <v>58</v>
      </c>
      <c r="F30" s="14">
        <v>1903448</v>
      </c>
      <c r="G30" s="15">
        <f t="shared" si="6"/>
        <v>6.408846773368098</v>
      </c>
      <c r="H30" s="26">
        <v>53</v>
      </c>
      <c r="I30" s="14">
        <v>1898272</v>
      </c>
      <c r="J30" s="15">
        <f t="shared" si="7"/>
        <v>6.753158267790599</v>
      </c>
      <c r="K30" s="26">
        <v>43</v>
      </c>
      <c r="L30" s="14">
        <v>1516362</v>
      </c>
      <c r="M30" s="15">
        <f t="shared" si="8"/>
        <v>9.323693253734788</v>
      </c>
      <c r="N30" s="14">
        <v>42</v>
      </c>
      <c r="O30" s="14">
        <v>1431132.64</v>
      </c>
      <c r="P30" s="15">
        <f t="shared" si="9"/>
        <v>10.031837526424745</v>
      </c>
    </row>
    <row r="31" spans="1:16" ht="12.75">
      <c r="A31" s="21" t="s">
        <v>17</v>
      </c>
      <c r="B31" s="26">
        <v>57</v>
      </c>
      <c r="C31" s="14">
        <v>4499266</v>
      </c>
      <c r="D31" s="15">
        <f t="shared" si="5"/>
        <v>14.648278282085387</v>
      </c>
      <c r="E31" s="26">
        <v>45</v>
      </c>
      <c r="F31" s="14">
        <v>3647702</v>
      </c>
      <c r="G31" s="15">
        <f t="shared" si="6"/>
        <v>12.281692587823969</v>
      </c>
      <c r="H31" s="26">
        <v>37</v>
      </c>
      <c r="I31" s="14">
        <v>3144358</v>
      </c>
      <c r="J31" s="15">
        <f t="shared" si="7"/>
        <v>11.186145728638209</v>
      </c>
      <c r="K31" s="26">
        <v>30</v>
      </c>
      <c r="L31" s="14">
        <v>2607934</v>
      </c>
      <c r="M31" s="15">
        <f t="shared" si="8"/>
        <v>16.035469526396454</v>
      </c>
      <c r="N31" s="14">
        <v>26</v>
      </c>
      <c r="O31" s="14">
        <v>2271208.8</v>
      </c>
      <c r="P31" s="15">
        <f t="shared" si="9"/>
        <v>15.920535269313762</v>
      </c>
    </row>
    <row r="32" spans="1:16" ht="12.75">
      <c r="A32" s="21" t="s">
        <v>18</v>
      </c>
      <c r="B32" s="26">
        <v>7</v>
      </c>
      <c r="C32" s="14">
        <v>1395812</v>
      </c>
      <c r="D32" s="15">
        <f t="shared" si="5"/>
        <v>4.544350701975427</v>
      </c>
      <c r="E32" s="26">
        <v>11</v>
      </c>
      <c r="F32" s="14">
        <v>1995179</v>
      </c>
      <c r="G32" s="15">
        <f t="shared" si="6"/>
        <v>6.717702031493263</v>
      </c>
      <c r="H32" s="26">
        <v>4</v>
      </c>
      <c r="I32" s="14">
        <v>749790</v>
      </c>
      <c r="J32" s="15">
        <f t="shared" si="7"/>
        <v>2.6673998971731727</v>
      </c>
      <c r="K32" s="26">
        <v>5</v>
      </c>
      <c r="L32" s="14">
        <v>944538</v>
      </c>
      <c r="M32" s="15">
        <f t="shared" si="8"/>
        <v>5.807704610440086</v>
      </c>
      <c r="N32" s="14">
        <v>5</v>
      </c>
      <c r="O32" s="14">
        <v>929012.24</v>
      </c>
      <c r="P32" s="15">
        <f t="shared" si="9"/>
        <v>6.51211466446598</v>
      </c>
    </row>
    <row r="33" spans="1:16" ht="12.75">
      <c r="A33" s="21" t="s">
        <v>12</v>
      </c>
      <c r="B33" s="26">
        <v>8</v>
      </c>
      <c r="C33" s="14">
        <v>2716244.08</v>
      </c>
      <c r="D33" s="15">
        <f t="shared" si="5"/>
        <v>8.843286697409534</v>
      </c>
      <c r="E33" s="26">
        <v>12</v>
      </c>
      <c r="F33" s="14">
        <v>3994437</v>
      </c>
      <c r="G33" s="15">
        <f t="shared" si="6"/>
        <v>13.449137921746297</v>
      </c>
      <c r="H33" s="26">
        <v>12</v>
      </c>
      <c r="I33" s="14">
        <v>4018105</v>
      </c>
      <c r="J33" s="15">
        <f t="shared" si="7"/>
        <v>14.294526285801373</v>
      </c>
      <c r="K33" s="26">
        <v>4</v>
      </c>
      <c r="L33" s="14">
        <v>1314355.64</v>
      </c>
      <c r="M33" s="15">
        <f t="shared" si="8"/>
        <v>8.081611655842252</v>
      </c>
      <c r="N33" s="14">
        <v>7</v>
      </c>
      <c r="O33" s="14">
        <v>2174420</v>
      </c>
      <c r="P33" s="15">
        <f t="shared" si="9"/>
        <v>15.242072987873783</v>
      </c>
    </row>
    <row r="34" spans="1:16" ht="12.75">
      <c r="A34" s="21" t="s">
        <v>13</v>
      </c>
      <c r="B34" s="26">
        <v>8</v>
      </c>
      <c r="C34" s="14">
        <v>16023081</v>
      </c>
      <c r="D34" s="15">
        <f t="shared" si="5"/>
        <v>52.16640879298868</v>
      </c>
      <c r="E34" s="26">
        <v>7</v>
      </c>
      <c r="F34" s="14">
        <v>14347545</v>
      </c>
      <c r="G34" s="15">
        <f t="shared" si="6"/>
        <v>48.307711836101426</v>
      </c>
      <c r="H34" s="26">
        <v>6</v>
      </c>
      <c r="I34" s="14">
        <v>14541025</v>
      </c>
      <c r="J34" s="15">
        <f t="shared" si="7"/>
        <v>51.73012255403851</v>
      </c>
      <c r="K34" s="26">
        <v>3</v>
      </c>
      <c r="L34" s="14">
        <v>6229242.12</v>
      </c>
      <c r="M34" s="15">
        <f t="shared" si="8"/>
        <v>38.30189804949253</v>
      </c>
      <c r="N34" s="14">
        <v>2</v>
      </c>
      <c r="O34" s="14">
        <v>4067038.8</v>
      </c>
      <c r="P34" s="15">
        <f t="shared" si="9"/>
        <v>28.508798775818196</v>
      </c>
    </row>
    <row r="35" spans="1:16" ht="13.5" thickBot="1">
      <c r="A35" s="22" t="s">
        <v>14</v>
      </c>
      <c r="B35" s="27">
        <f>+SUM(B25:B34)</f>
        <v>2651</v>
      </c>
      <c r="C35" s="16">
        <f>+SUM(C25:C34)</f>
        <v>30715323.08</v>
      </c>
      <c r="D35" s="17"/>
      <c r="E35" s="27">
        <f>+SUM(E25:E34)</f>
        <v>2507</v>
      </c>
      <c r="F35" s="16">
        <f>+SUM(F25:F34)</f>
        <v>29700320</v>
      </c>
      <c r="G35" s="17"/>
      <c r="H35" s="27">
        <f>+SUM(H25:H34)</f>
        <v>2445</v>
      </c>
      <c r="I35" s="16">
        <f>+SUM(I25:I34)</f>
        <v>28109396</v>
      </c>
      <c r="J35" s="17"/>
      <c r="K35" s="27">
        <f>+SUM(K25:K34)</f>
        <v>2531</v>
      </c>
      <c r="L35" s="16">
        <f>+SUM(L25:L34)</f>
        <v>16263533.760000002</v>
      </c>
      <c r="M35" s="17"/>
      <c r="N35" s="27">
        <f>+SUM(N25:N34)</f>
        <v>2499</v>
      </c>
      <c r="O35" s="16">
        <f>+SUM(O25:O34)</f>
        <v>14265907.280000001</v>
      </c>
      <c r="P35" s="17"/>
    </row>
  </sheetData>
  <mergeCells count="23">
    <mergeCell ref="F6:G6"/>
    <mergeCell ref="B5:D5"/>
    <mergeCell ref="C6:D6"/>
    <mergeCell ref="H22:J22"/>
    <mergeCell ref="I23:J23"/>
    <mergeCell ref="O23:P23"/>
    <mergeCell ref="L23:M23"/>
    <mergeCell ref="N22:P22"/>
    <mergeCell ref="K22:M22"/>
    <mergeCell ref="B22:D22"/>
    <mergeCell ref="C23:D23"/>
    <mergeCell ref="E22:G22"/>
    <mergeCell ref="F23:G23"/>
    <mergeCell ref="A1:J1"/>
    <mergeCell ref="H5:J5"/>
    <mergeCell ref="I6:J6"/>
    <mergeCell ref="K5:M5"/>
    <mergeCell ref="L6:M6"/>
    <mergeCell ref="A3:Z3"/>
    <mergeCell ref="A2:J2"/>
    <mergeCell ref="N5:P5"/>
    <mergeCell ref="O6:P6"/>
    <mergeCell ref="E5:G5"/>
  </mergeCells>
  <printOptions/>
  <pageMargins left="0.1968503937007874" right="0" top="0.7874015748031497" bottom="0.984251968503937" header="0" footer="0.5118110236220472"/>
  <pageSetup horizontalDpi="300" verticalDpi="300" orientation="landscape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STA9501</dc:creator>
  <cp:keywords/>
  <dc:description/>
  <cp:lastModifiedBy>HPTNT06</cp:lastModifiedBy>
  <cp:lastPrinted>2012-07-23T13:04:51Z</cp:lastPrinted>
  <dcterms:created xsi:type="dcterms:W3CDTF">2003-03-10T14:34:03Z</dcterms:created>
  <dcterms:modified xsi:type="dcterms:W3CDTF">2012-07-23T13:15:42Z</dcterms:modified>
  <cp:category/>
  <cp:version/>
  <cp:contentType/>
  <cp:contentStatus/>
</cp:coreProperties>
</file>